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ffici\SEGRETERIA\Castelli\Situazione patrimoniale_CONSIGLIERI\2016\"/>
    </mc:Choice>
  </mc:AlternateContent>
  <bookViews>
    <workbookView xWindow="0" yWindow="0" windowWidth="15360" windowHeight="8724" activeTab="1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Foglio1!$A$2:$J$32</definedName>
  </definedNames>
  <calcPr calcId="152511"/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16" i="1"/>
  <c r="J32" i="1" l="1"/>
  <c r="H32" i="1"/>
</calcChain>
</file>

<file path=xl/sharedStrings.xml><?xml version="1.0" encoding="utf-8"?>
<sst xmlns="http://schemas.openxmlformats.org/spreadsheetml/2006/main" count="174" uniqueCount="86">
  <si>
    <t>TOT. PRESENZE</t>
  </si>
  <si>
    <t>AIMI</t>
  </si>
  <si>
    <t>MAURO</t>
  </si>
  <si>
    <t>FRIGERIO</t>
  </si>
  <si>
    <t>GIANLUIGI</t>
  </si>
  <si>
    <t>GADDA</t>
  </si>
  <si>
    <t>ANDREA</t>
  </si>
  <si>
    <t>GARGANTINI</t>
  </si>
  <si>
    <t>CLAUDIO</t>
  </si>
  <si>
    <t>KELLER</t>
  </si>
  <si>
    <t>LEVATI</t>
  </si>
  <si>
    <t>ANGELO</t>
  </si>
  <si>
    <t>MAGISTRELLI</t>
  </si>
  <si>
    <t>MAURIZIO</t>
  </si>
  <si>
    <t>MANDELLI</t>
  </si>
  <si>
    <t>CRISTIAN</t>
  </si>
  <si>
    <t>MANDRINI</t>
  </si>
  <si>
    <t>DANIELE</t>
  </si>
  <si>
    <t>MARIANI</t>
  </si>
  <si>
    <t>MARIANGELA</t>
  </si>
  <si>
    <t>MELZI</t>
  </si>
  <si>
    <t>PIETRO FELICE</t>
  </si>
  <si>
    <t>MOSSINI</t>
  </si>
  <si>
    <t>GIULIANO</t>
  </si>
  <si>
    <t>POZZI</t>
  </si>
  <si>
    <t>RADAELLI</t>
  </si>
  <si>
    <t>DANILO</t>
  </si>
  <si>
    <t>REBAGLIO</t>
  </si>
  <si>
    <t>AGNESE</t>
  </si>
  <si>
    <t>IMPORTO LORDO GETTONE DI PRESENZA</t>
  </si>
  <si>
    <t>TOTALE PERCEPITO</t>
  </si>
  <si>
    <t>presenze Consiglio</t>
  </si>
  <si>
    <t>TOTALI</t>
  </si>
  <si>
    <t>presenze Commissione 1 Bilancio e Affari Istituzionali</t>
  </si>
  <si>
    <t>presenze Commissione 2 Politiche Sociali e Terzo Settore</t>
  </si>
  <si>
    <t>presenze Commissione 3 Educazione e Culture</t>
  </si>
  <si>
    <t>presenze Commissione 4 Territorio</t>
  </si>
  <si>
    <t>CONSIGLIERI                               (DELIBERAZIONE DI CONVALIDA DEGLI ELETTI N. 37 DEL 28/5/2012)</t>
  </si>
  <si>
    <t>IMPORTO LORDO MENSILE</t>
  </si>
  <si>
    <t>TOTALE LORDO INDENNITA'</t>
  </si>
  <si>
    <t>INDENNITA'</t>
  </si>
  <si>
    <t>DA MAGGIO A DICEMBRE 2012</t>
  </si>
  <si>
    <t>PRESIDENTE DEL CONSIGLIO COMUNALE</t>
  </si>
  <si>
    <t>(IN CARICA DAL 28/5/2012)</t>
  </si>
  <si>
    <r>
      <t>COLOMBO FABIO SECONDO</t>
    </r>
    <r>
      <rPr>
        <b/>
        <sz val="14"/>
        <color theme="1"/>
        <rFont val="Calibri"/>
        <family val="2"/>
        <scheme val="minor"/>
      </rPr>
      <t>*</t>
    </r>
  </si>
  <si>
    <r>
      <rPr>
        <b/>
        <sz val="14"/>
        <color theme="1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>indennità dimezzata in quanto lavoratore dipendente non in aspettativa</t>
    </r>
  </si>
  <si>
    <t xml:space="preserve">OBBLIGHI DI PUBBLICAZIONE AI SENSI DEGLI ARTT. 13 e 14 D.LGS. N. 33/2013    
</t>
  </si>
  <si>
    <t>AIMI MAURO</t>
  </si>
  <si>
    <t>FRIGERIO GIANLUIGI</t>
  </si>
  <si>
    <t>GADDA ANDREA</t>
  </si>
  <si>
    <t>GARGANTINI CLAUDIO</t>
  </si>
  <si>
    <t>KELLER CLAUDIO</t>
  </si>
  <si>
    <t>LEVATI ANGELO</t>
  </si>
  <si>
    <t>MAGISTRELLI MAURIZIO</t>
  </si>
  <si>
    <t>MANDELLI CRISTIAN</t>
  </si>
  <si>
    <t>MANDRINI DANIELE</t>
  </si>
  <si>
    <t>MARIANI MARIANGELA</t>
  </si>
  <si>
    <t>MELZI PIETRO FELICE</t>
  </si>
  <si>
    <t>MOSSINI GIULIANO</t>
  </si>
  <si>
    <t>POZZI DANIELE</t>
  </si>
  <si>
    <t>RADAELLI DANILO</t>
  </si>
  <si>
    <t>REBAGLIO AGNESE</t>
  </si>
  <si>
    <t>COLOMBO FABIO SECONDO</t>
  </si>
  <si>
    <t>Consigliere</t>
  </si>
  <si>
    <t>COGNOME E NOME</t>
  </si>
  <si>
    <t>CARICA RICOPERTA</t>
  </si>
  <si>
    <t>PROCLAMAZIONE</t>
  </si>
  <si>
    <t>CONVALIDA ELEZIONE</t>
  </si>
  <si>
    <t>DURATA DEL MANDATO</t>
  </si>
  <si>
    <t>COMPETENZE</t>
  </si>
  <si>
    <t>Verbale delle operazioni dell'Ufficio Centrale - 10/05/2012</t>
  </si>
  <si>
    <t>2012 - 2017</t>
  </si>
  <si>
    <t>Competenze previste ex lege (art. 42 D.Lgs. 267/2000)</t>
  </si>
  <si>
    <t>Presidente del Consiglio comunale (carica ricoperta a seguito di elezione con deliberazione di Consiglio comunale n. 39 del 28/05/2012)</t>
  </si>
  <si>
    <t>Vice Presidente del Consiglio comunale (carica ricoperta a seguito di elezione con deliberazione di Consiglio comunale n. 40 del 28/05/2012)</t>
  </si>
  <si>
    <t>PUBBLICAZIONE AI SENSI DEGLI ARTT. 13 e 14 D.LGS. N. 33/2013</t>
  </si>
  <si>
    <t>IMPORTO LORDO  MENSILE INDENNITA'</t>
  </si>
  <si>
    <t>TOTALE LORDO INDENNITA' ANNO 2016</t>
  </si>
  <si>
    <t>TOTALE GETTONE DI PRESENZA ANNO 2016</t>
  </si>
  <si>
    <t>DE LUIGI FABRIZIO</t>
  </si>
  <si>
    <t>MELITI GIUSEPPE</t>
  </si>
  <si>
    <t>2016-2017</t>
  </si>
  <si>
    <t>Deliberazione di Consiglio comunale n. 37 del 28/05/2012</t>
  </si>
  <si>
    <t>2012 - 2016</t>
  </si>
  <si>
    <t>Deliberazione di Consiglio comunale n. 40 del 20/06/2016</t>
  </si>
  <si>
    <t>Deliberazione di Consiglio comunale n. 19 del 15/03/2016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</si>
</sst>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€&quot;\ #,##0.00;[Red]\-&quot;€&quot;\ #,##0.00"/>
    <numFmt numFmtId="41" formatCode="_-* #,##0_-;\-* #,##0_-;_-* &quot;-&quot;_-;_-@_-"/>
    <numFmt numFmtId="164" formatCode="_-&quot;L.&quot;\ * #,##0_-;\-&quot;L.&quot;\ * #,##0_-;_-&quot;L.&quot;\ * &quot;-&quot;_-;_-@_-"/>
    <numFmt numFmtId="165" formatCode="_-&quot;L.&quot;\ * #,##0.00_-;\-&quot;L.&quot;\ * #,##0.00_-;_-&quot;L.&quot;\ * &quot;-&quot;??_-;_-@_-"/>
    <numFmt numFmtId="166" formatCode="_-[$€-2]\ * #,##0.00_-;\-[$€-2]\ * #,##0.00_-;_-[$€-2]\ * &quot;-&quot;??_-"/>
    <numFmt numFmtId="167" formatCode="_-[$€-410]\ * #,##0.00_-;\-[$€-410]\ * #,##0.00_-;_-[$€-410]\ * &quot;-&quot;??_-;_-@_-"/>
    <numFmt numFmtId="168" formatCode="&quot;€&quot;\ #,##0.00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 applyNumberFormat="0"/>
    <xf numFmtId="166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3" applyNumberFormat="1" applyFont="1" applyFill="1" applyBorder="1" applyAlignment="1">
      <alignment horizontal="center"/>
    </xf>
    <xf numFmtId="0" fontId="3" fillId="0" borderId="0" xfId="1" applyNumberFormat="1" applyFont="1" applyFill="1" applyBorder="1" applyAlignment="1">
      <alignment horizontal="center"/>
    </xf>
    <xf numFmtId="0" fontId="3" fillId="0" borderId="0" xfId="1" applyFont="1" applyFill="1" applyBorder="1" applyAlignment="1">
      <alignment horizontal="left"/>
    </xf>
    <xf numFmtId="0" fontId="3" fillId="0" borderId="0" xfId="1" applyFont="1" applyFill="1" applyBorder="1"/>
    <xf numFmtId="41" fontId="3" fillId="0" borderId="0" xfId="3" applyFont="1" applyFill="1" applyBorder="1" applyAlignment="1">
      <alignment horizontal="center"/>
    </xf>
    <xf numFmtId="0" fontId="1" fillId="0" borderId="0" xfId="1" applyFill="1"/>
    <xf numFmtId="41" fontId="3" fillId="0" borderId="0" xfId="3" applyFont="1" applyFill="1" applyBorder="1" applyAlignment="1">
      <alignment vertical="center"/>
    </xf>
    <xf numFmtId="0" fontId="4" fillId="0" borderId="3" xfId="1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5" xfId="1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center"/>
    </xf>
    <xf numFmtId="0" fontId="3" fillId="0" borderId="1" xfId="3" applyNumberFormat="1" applyFont="1" applyFill="1" applyBorder="1" applyAlignment="1">
      <alignment horizontal="center"/>
    </xf>
    <xf numFmtId="0" fontId="3" fillId="0" borderId="1" xfId="3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 wrapText="1"/>
    </xf>
    <xf numFmtId="41" fontId="3" fillId="0" borderId="6" xfId="3" applyFont="1" applyFill="1" applyBorder="1" applyAlignment="1">
      <alignment horizontal="center" vertical="center"/>
    </xf>
    <xf numFmtId="0" fontId="3" fillId="0" borderId="1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/>
    </xf>
    <xf numFmtId="0" fontId="4" fillId="0" borderId="7" xfId="3" applyNumberFormat="1" applyFont="1" applyFill="1" applyBorder="1" applyAlignment="1">
      <alignment horizontal="center" vertical="center"/>
    </xf>
    <xf numFmtId="0" fontId="4" fillId="0" borderId="2" xfId="3" applyNumberFormat="1" applyFont="1" applyFill="1" applyBorder="1" applyAlignment="1">
      <alignment horizontal="center" vertical="center"/>
    </xf>
    <xf numFmtId="168" fontId="3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8" fontId="4" fillId="0" borderId="1" xfId="4" applyNumberFormat="1" applyFont="1" applyFill="1" applyBorder="1" applyAlignment="1">
      <alignment horizontal="center" vertical="center"/>
    </xf>
    <xf numFmtId="167" fontId="4" fillId="0" borderId="4" xfId="4" applyNumberFormat="1" applyFont="1" applyFill="1" applyBorder="1" applyAlignment="1">
      <alignment horizontal="center"/>
    </xf>
    <xf numFmtId="167" fontId="4" fillId="0" borderId="2" xfId="4" applyNumberFormat="1" applyFont="1" applyFill="1" applyBorder="1" applyAlignment="1">
      <alignment horizontal="center" vertical="center"/>
    </xf>
    <xf numFmtId="0" fontId="6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wrapText="1"/>
    </xf>
    <xf numFmtId="8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167" fontId="7" fillId="0" borderId="0" xfId="0" applyNumberFormat="1" applyFont="1" applyAlignment="1">
      <alignment wrapText="1"/>
    </xf>
    <xf numFmtId="0" fontId="4" fillId="0" borderId="1" xfId="3" applyNumberFormat="1" applyFont="1" applyFill="1" applyBorder="1" applyAlignment="1">
      <alignment horizontal="center" vertical="center" wrapText="1"/>
    </xf>
    <xf numFmtId="41" fontId="4" fillId="0" borderId="1" xfId="3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168" fontId="7" fillId="0" borderId="1" xfId="0" applyNumberFormat="1" applyFont="1" applyBorder="1" applyAlignment="1">
      <alignment horizontal="center"/>
    </xf>
    <xf numFmtId="0" fontId="4" fillId="0" borderId="1" xfId="1" applyFont="1" applyFill="1" applyBorder="1" applyAlignment="1">
      <alignment horizontal="center" vertical="center" wrapText="1"/>
    </xf>
    <xf numFmtId="167" fontId="4" fillId="0" borderId="1" xfId="4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8" fontId="0" fillId="0" borderId="1" xfId="0" applyNumberFormat="1" applyFont="1" applyBorder="1" applyAlignment="1">
      <alignment horizontal="center"/>
    </xf>
    <xf numFmtId="0" fontId="4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6" xfId="1" applyNumberFormat="1" applyFont="1" applyFill="1" applyBorder="1" applyAlignment="1">
      <alignment horizontal="center" vertical="center" wrapText="1"/>
    </xf>
    <xf numFmtId="0" fontId="3" fillId="0" borderId="9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7" fontId="7" fillId="0" borderId="0" xfId="0" applyNumberFormat="1" applyFont="1" applyAlignment="1">
      <alignment horizontal="center" wrapText="1"/>
    </xf>
    <xf numFmtId="167" fontId="7" fillId="0" borderId="10" xfId="0" applyNumberFormat="1" applyFont="1" applyBorder="1" applyAlignment="1">
      <alignment horizontal="center" wrapText="1"/>
    </xf>
    <xf numFmtId="0" fontId="3" fillId="0" borderId="6" xfId="3" applyNumberFormat="1" applyFont="1" applyFill="1" applyBorder="1" applyAlignment="1">
      <alignment horizontal="center" vertical="center" wrapText="1"/>
    </xf>
    <xf numFmtId="0" fontId="3" fillId="0" borderId="9" xfId="3" applyNumberFormat="1" applyFont="1" applyFill="1" applyBorder="1" applyAlignment="1">
      <alignment horizontal="center" vertical="center" wrapText="1"/>
    </xf>
  </cellXfs>
  <cellStyles count="6">
    <cellStyle name="Euro" xfId="2"/>
    <cellStyle name="Migliaia [0] 2" xfId="3"/>
    <cellStyle name="Normale" xfId="0" builtinId="0"/>
    <cellStyle name="Normale 2" xfId="1"/>
    <cellStyle name="Valuta [0] 2" xfId="5"/>
    <cellStyle name="Valuta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9525</xdr:rowOff>
    </xdr:from>
    <xdr:to>
      <xdr:col>1</xdr:col>
      <xdr:colOff>847725</xdr:colOff>
      <xdr:row>4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9525"/>
          <a:ext cx="1809750" cy="676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L38"/>
  <sheetViews>
    <sheetView topLeftCell="A6" workbookViewId="0">
      <selection activeCell="L27" sqref="L27"/>
    </sheetView>
  </sheetViews>
  <sheetFormatPr defaultRowHeight="14.4" x14ac:dyDescent="0.3"/>
  <cols>
    <col min="1" max="1" width="15.44140625" customWidth="1"/>
    <col min="2" max="2" width="16" customWidth="1"/>
    <col min="3" max="3" width="12.5546875" customWidth="1"/>
    <col min="4" max="7" width="15.88671875" customWidth="1"/>
    <col min="8" max="8" width="12.88671875" customWidth="1"/>
    <col min="9" max="9" width="14.6640625" customWidth="1"/>
    <col min="10" max="10" width="16.33203125" customWidth="1"/>
  </cols>
  <sheetData>
    <row r="6" spans="1:12" ht="18" x14ac:dyDescent="0.35">
      <c r="B6" s="47" t="s">
        <v>46</v>
      </c>
      <c r="C6" s="48"/>
      <c r="D6" s="48"/>
      <c r="E6" s="48"/>
      <c r="F6" s="48"/>
      <c r="G6" s="48"/>
      <c r="H6" s="48"/>
      <c r="I6" s="48"/>
      <c r="J6" s="48"/>
    </row>
    <row r="7" spans="1:12" ht="18" x14ac:dyDescent="0.35">
      <c r="C7" s="22"/>
      <c r="D7" s="22"/>
      <c r="E7" s="22"/>
      <c r="F7" s="22"/>
      <c r="G7" s="22"/>
      <c r="H7" s="22"/>
      <c r="I7" s="22"/>
      <c r="J7" s="22"/>
    </row>
    <row r="8" spans="1:12" ht="18" x14ac:dyDescent="0.35">
      <c r="A8" s="49" t="s">
        <v>42</v>
      </c>
      <c r="B8" s="49"/>
      <c r="C8" s="49"/>
      <c r="D8" s="49" t="s">
        <v>38</v>
      </c>
      <c r="E8" s="49"/>
      <c r="F8" s="50" t="s">
        <v>39</v>
      </c>
      <c r="G8" s="50"/>
      <c r="H8" s="22"/>
      <c r="I8" s="22"/>
      <c r="J8" s="22"/>
    </row>
    <row r="9" spans="1:12" ht="18" x14ac:dyDescent="0.35">
      <c r="A9" s="49" t="s">
        <v>43</v>
      </c>
      <c r="B9" s="49"/>
      <c r="C9" s="49"/>
      <c r="D9" s="49" t="s">
        <v>40</v>
      </c>
      <c r="E9" s="49"/>
      <c r="F9" s="50" t="s">
        <v>41</v>
      </c>
      <c r="G9" s="50"/>
      <c r="H9" s="22"/>
      <c r="I9" s="22"/>
      <c r="J9" s="22"/>
    </row>
    <row r="10" spans="1:12" ht="18" x14ac:dyDescent="0.35">
      <c r="A10" s="54" t="s">
        <v>44</v>
      </c>
      <c r="B10" s="54"/>
      <c r="C10" s="54"/>
      <c r="D10" s="55">
        <v>714.72</v>
      </c>
      <c r="E10" s="55"/>
      <c r="F10" s="51">
        <v>5113</v>
      </c>
      <c r="G10" s="51"/>
      <c r="H10" s="22"/>
      <c r="I10" s="22"/>
      <c r="J10" s="22"/>
    </row>
    <row r="11" spans="1:12" ht="18" x14ac:dyDescent="0.35">
      <c r="A11" t="s">
        <v>45</v>
      </c>
      <c r="B11" s="27"/>
      <c r="C11" s="27"/>
      <c r="D11" s="28"/>
      <c r="E11" s="28"/>
      <c r="F11" s="29"/>
      <c r="G11" s="29"/>
      <c r="H11" s="22"/>
      <c r="I11" s="22"/>
      <c r="J11" s="22"/>
    </row>
    <row r="14" spans="1:12" ht="45.75" customHeight="1" x14ac:dyDescent="0.3">
      <c r="A14" s="56" t="s">
        <v>37</v>
      </c>
      <c r="B14" s="56"/>
      <c r="C14" s="45" t="s">
        <v>31</v>
      </c>
      <c r="D14" s="45" t="s">
        <v>33</v>
      </c>
      <c r="E14" s="45" t="s">
        <v>34</v>
      </c>
      <c r="F14" s="46" t="s">
        <v>35</v>
      </c>
      <c r="G14" s="46" t="s">
        <v>36</v>
      </c>
      <c r="H14" s="52" t="s">
        <v>0</v>
      </c>
      <c r="I14" s="52" t="s">
        <v>29</v>
      </c>
      <c r="J14" s="53" t="s">
        <v>30</v>
      </c>
      <c r="K14" s="9"/>
      <c r="L14" s="9"/>
    </row>
    <row r="15" spans="1:12" x14ac:dyDescent="0.3">
      <c r="A15" s="56"/>
      <c r="B15" s="56"/>
      <c r="C15" s="45"/>
      <c r="D15" s="45"/>
      <c r="E15" s="45"/>
      <c r="F15" s="46"/>
      <c r="G15" s="46"/>
      <c r="H15" s="52"/>
      <c r="I15" s="52"/>
      <c r="J15" s="53"/>
      <c r="K15" s="9"/>
      <c r="L15" s="9"/>
    </row>
    <row r="16" spans="1:12" x14ac:dyDescent="0.3">
      <c r="A16" s="10" t="s">
        <v>1</v>
      </c>
      <c r="B16" s="10" t="s">
        <v>2</v>
      </c>
      <c r="C16" s="11">
        <v>6</v>
      </c>
      <c r="D16" s="12">
        <v>4</v>
      </c>
      <c r="E16" s="13">
        <v>2</v>
      </c>
      <c r="F16" s="13">
        <v>5</v>
      </c>
      <c r="G16" s="13">
        <v>4</v>
      </c>
      <c r="H16" s="14">
        <v>21</v>
      </c>
      <c r="I16" s="21">
        <v>33.19</v>
      </c>
      <c r="J16" s="23">
        <f>H16*I16</f>
        <v>696.99</v>
      </c>
      <c r="K16" s="9"/>
      <c r="L16" s="9"/>
    </row>
    <row r="17" spans="1:12" x14ac:dyDescent="0.3">
      <c r="A17" s="15" t="s">
        <v>3</v>
      </c>
      <c r="B17" s="15" t="s">
        <v>4</v>
      </c>
      <c r="C17" s="11">
        <v>7</v>
      </c>
      <c r="D17" s="12"/>
      <c r="E17" s="12"/>
      <c r="F17" s="13">
        <v>5</v>
      </c>
      <c r="G17" s="13"/>
      <c r="H17" s="14">
        <v>12</v>
      </c>
      <c r="I17" s="21">
        <v>33.19</v>
      </c>
      <c r="J17" s="23">
        <f t="shared" ref="J17:J30" si="0">H17*I17</f>
        <v>398.28</v>
      </c>
      <c r="K17" s="9"/>
      <c r="L17" s="9"/>
    </row>
    <row r="18" spans="1:12" x14ac:dyDescent="0.3">
      <c r="A18" s="15" t="s">
        <v>5</v>
      </c>
      <c r="B18" s="15" t="s">
        <v>6</v>
      </c>
      <c r="C18" s="11">
        <v>6</v>
      </c>
      <c r="D18" s="12"/>
      <c r="E18" s="12">
        <v>2</v>
      </c>
      <c r="F18" s="16"/>
      <c r="G18" s="13"/>
      <c r="H18" s="14">
        <v>8</v>
      </c>
      <c r="I18" s="21">
        <v>33.19</v>
      </c>
      <c r="J18" s="23">
        <f t="shared" si="0"/>
        <v>265.52</v>
      </c>
      <c r="K18" s="9"/>
      <c r="L18" s="9"/>
    </row>
    <row r="19" spans="1:12" x14ac:dyDescent="0.3">
      <c r="A19" s="15" t="s">
        <v>7</v>
      </c>
      <c r="B19" s="15" t="s">
        <v>8</v>
      </c>
      <c r="C19" s="11">
        <v>5</v>
      </c>
      <c r="D19" s="12">
        <v>5</v>
      </c>
      <c r="E19" s="12">
        <v>2</v>
      </c>
      <c r="F19" s="13">
        <v>6</v>
      </c>
      <c r="G19" s="13">
        <v>2</v>
      </c>
      <c r="H19" s="14">
        <v>20</v>
      </c>
      <c r="I19" s="21">
        <v>33.19</v>
      </c>
      <c r="J19" s="23">
        <f t="shared" si="0"/>
        <v>663.8</v>
      </c>
      <c r="K19" s="9"/>
      <c r="L19" s="9"/>
    </row>
    <row r="20" spans="1:12" x14ac:dyDescent="0.3">
      <c r="A20" s="15" t="s">
        <v>9</v>
      </c>
      <c r="B20" s="15" t="s">
        <v>8</v>
      </c>
      <c r="C20" s="11">
        <v>7</v>
      </c>
      <c r="D20" s="12">
        <v>5</v>
      </c>
      <c r="E20" s="12">
        <v>2</v>
      </c>
      <c r="F20" s="16"/>
      <c r="G20" s="13">
        <v>1</v>
      </c>
      <c r="H20" s="14">
        <v>15</v>
      </c>
      <c r="I20" s="21">
        <v>33.19</v>
      </c>
      <c r="J20" s="23">
        <f t="shared" si="0"/>
        <v>497.84999999999997</v>
      </c>
      <c r="K20" s="9"/>
      <c r="L20" s="9"/>
    </row>
    <row r="21" spans="1:12" x14ac:dyDescent="0.3">
      <c r="A21" s="15" t="s">
        <v>10</v>
      </c>
      <c r="B21" s="15" t="s">
        <v>11</v>
      </c>
      <c r="C21" s="11">
        <v>7</v>
      </c>
      <c r="D21" s="12"/>
      <c r="E21" s="12"/>
      <c r="F21" s="16"/>
      <c r="G21" s="13"/>
      <c r="H21" s="14">
        <v>7</v>
      </c>
      <c r="I21" s="21">
        <v>33.19</v>
      </c>
      <c r="J21" s="23">
        <f t="shared" si="0"/>
        <v>232.32999999999998</v>
      </c>
      <c r="K21" s="9"/>
      <c r="L21" s="9"/>
    </row>
    <row r="22" spans="1:12" x14ac:dyDescent="0.3">
      <c r="A22" s="17" t="s">
        <v>12</v>
      </c>
      <c r="B22" s="17" t="s">
        <v>13</v>
      </c>
      <c r="C22" s="11">
        <v>7</v>
      </c>
      <c r="D22" s="12"/>
      <c r="E22" s="12"/>
      <c r="F22" s="16"/>
      <c r="G22" s="13"/>
      <c r="H22" s="14">
        <v>7</v>
      </c>
      <c r="I22" s="21">
        <v>33.19</v>
      </c>
      <c r="J22" s="23">
        <f t="shared" si="0"/>
        <v>232.32999999999998</v>
      </c>
      <c r="K22" s="9"/>
      <c r="L22" s="9"/>
    </row>
    <row r="23" spans="1:12" x14ac:dyDescent="0.3">
      <c r="A23" s="17" t="s">
        <v>14</v>
      </c>
      <c r="B23" s="17" t="s">
        <v>15</v>
      </c>
      <c r="C23" s="11">
        <v>7</v>
      </c>
      <c r="D23" s="12">
        <v>6</v>
      </c>
      <c r="E23" s="12">
        <v>2</v>
      </c>
      <c r="F23" s="13">
        <v>6</v>
      </c>
      <c r="G23" s="13">
        <v>5</v>
      </c>
      <c r="H23" s="14">
        <v>26</v>
      </c>
      <c r="I23" s="21">
        <v>33.19</v>
      </c>
      <c r="J23" s="23">
        <f t="shared" si="0"/>
        <v>862.93999999999994</v>
      </c>
      <c r="K23" s="9"/>
      <c r="L23" s="9"/>
    </row>
    <row r="24" spans="1:12" x14ac:dyDescent="0.3">
      <c r="A24" s="17" t="s">
        <v>16</v>
      </c>
      <c r="B24" s="17" t="s">
        <v>17</v>
      </c>
      <c r="C24" s="11">
        <v>7</v>
      </c>
      <c r="D24" s="12"/>
      <c r="E24" s="12"/>
      <c r="F24" s="13">
        <v>1</v>
      </c>
      <c r="G24" s="13">
        <v>5</v>
      </c>
      <c r="H24" s="14">
        <v>13</v>
      </c>
      <c r="I24" s="21">
        <v>33.19</v>
      </c>
      <c r="J24" s="23">
        <f t="shared" si="0"/>
        <v>431.46999999999997</v>
      </c>
      <c r="K24" s="9"/>
      <c r="L24" s="9"/>
    </row>
    <row r="25" spans="1:12" x14ac:dyDescent="0.3">
      <c r="A25" s="15" t="s">
        <v>18</v>
      </c>
      <c r="B25" s="15" t="s">
        <v>19</v>
      </c>
      <c r="C25" s="11">
        <v>7</v>
      </c>
      <c r="D25" s="12">
        <v>4</v>
      </c>
      <c r="E25" s="12">
        <v>2</v>
      </c>
      <c r="F25" s="13">
        <v>5</v>
      </c>
      <c r="G25" s="13">
        <v>5</v>
      </c>
      <c r="H25" s="14">
        <v>23</v>
      </c>
      <c r="I25" s="21">
        <v>33.19</v>
      </c>
      <c r="J25" s="23">
        <f t="shared" si="0"/>
        <v>763.36999999999989</v>
      </c>
      <c r="K25" s="9"/>
      <c r="L25" s="9"/>
    </row>
    <row r="26" spans="1:12" x14ac:dyDescent="0.3">
      <c r="A26" s="15" t="s">
        <v>20</v>
      </c>
      <c r="B26" s="15" t="s">
        <v>21</v>
      </c>
      <c r="C26" s="11">
        <v>7</v>
      </c>
      <c r="D26" s="12"/>
      <c r="E26" s="12"/>
      <c r="F26" s="16"/>
      <c r="G26" s="13"/>
      <c r="H26" s="14">
        <v>7</v>
      </c>
      <c r="I26" s="21">
        <v>33.19</v>
      </c>
      <c r="J26" s="23">
        <f t="shared" si="0"/>
        <v>232.32999999999998</v>
      </c>
      <c r="K26" s="9"/>
      <c r="L26" s="9"/>
    </row>
    <row r="27" spans="1:12" x14ac:dyDescent="0.3">
      <c r="A27" s="15" t="s">
        <v>22</v>
      </c>
      <c r="B27" s="15" t="s">
        <v>23</v>
      </c>
      <c r="C27" s="11">
        <v>7</v>
      </c>
      <c r="D27" s="12"/>
      <c r="E27" s="12"/>
      <c r="F27" s="16"/>
      <c r="G27" s="13">
        <v>3</v>
      </c>
      <c r="H27" s="14">
        <v>10</v>
      </c>
      <c r="I27" s="21">
        <v>33.19</v>
      </c>
      <c r="J27" s="23">
        <f t="shared" si="0"/>
        <v>331.9</v>
      </c>
      <c r="K27" s="9"/>
      <c r="L27" s="9"/>
    </row>
    <row r="28" spans="1:12" x14ac:dyDescent="0.3">
      <c r="A28" s="15" t="s">
        <v>24</v>
      </c>
      <c r="B28" s="15" t="s">
        <v>17</v>
      </c>
      <c r="C28" s="11">
        <v>7</v>
      </c>
      <c r="D28" s="12">
        <v>6</v>
      </c>
      <c r="E28" s="12"/>
      <c r="F28" s="16"/>
      <c r="G28" s="13"/>
      <c r="H28" s="14">
        <v>13</v>
      </c>
      <c r="I28" s="21">
        <v>33.19</v>
      </c>
      <c r="J28" s="23">
        <f t="shared" si="0"/>
        <v>431.46999999999997</v>
      </c>
      <c r="K28" s="9"/>
      <c r="L28" s="9"/>
    </row>
    <row r="29" spans="1:12" x14ac:dyDescent="0.3">
      <c r="A29" s="15" t="s">
        <v>25</v>
      </c>
      <c r="B29" s="15" t="s">
        <v>26</v>
      </c>
      <c r="C29" s="11">
        <v>7</v>
      </c>
      <c r="D29" s="12">
        <v>6</v>
      </c>
      <c r="E29" s="12">
        <v>2</v>
      </c>
      <c r="F29" s="13">
        <v>6</v>
      </c>
      <c r="G29" s="13">
        <v>4</v>
      </c>
      <c r="H29" s="14">
        <v>25</v>
      </c>
      <c r="I29" s="21">
        <v>33.19</v>
      </c>
      <c r="J29" s="23">
        <f t="shared" si="0"/>
        <v>829.75</v>
      </c>
      <c r="K29" s="9"/>
      <c r="L29" s="9"/>
    </row>
    <row r="30" spans="1:12" x14ac:dyDescent="0.3">
      <c r="A30" s="15" t="s">
        <v>27</v>
      </c>
      <c r="B30" s="15" t="s">
        <v>28</v>
      </c>
      <c r="C30" s="11">
        <v>7</v>
      </c>
      <c r="D30" s="12"/>
      <c r="E30" s="12"/>
      <c r="F30" s="13">
        <v>6</v>
      </c>
      <c r="G30" s="13"/>
      <c r="H30" s="14">
        <v>13</v>
      </c>
      <c r="I30" s="21">
        <v>33.19</v>
      </c>
      <c r="J30" s="23">
        <f t="shared" si="0"/>
        <v>431.46999999999997</v>
      </c>
      <c r="K30" s="9"/>
      <c r="L30" s="9"/>
    </row>
    <row r="31" spans="1:12" ht="15" thickBot="1" x14ac:dyDescent="0.35">
      <c r="A31" s="6"/>
      <c r="B31" s="3"/>
      <c r="C31" s="2"/>
      <c r="D31" s="1"/>
      <c r="E31" s="1"/>
      <c r="F31" s="7"/>
      <c r="G31" s="5"/>
      <c r="H31" s="4"/>
      <c r="I31" s="4"/>
      <c r="J31" s="24"/>
      <c r="K31" s="9"/>
      <c r="L31" s="9"/>
    </row>
    <row r="32" spans="1:12" ht="15" thickBot="1" x14ac:dyDescent="0.35">
      <c r="A32" s="6"/>
      <c r="B32" s="26" t="s">
        <v>32</v>
      </c>
      <c r="C32" s="8">
        <v>101</v>
      </c>
      <c r="D32" s="18">
        <v>36</v>
      </c>
      <c r="E32" s="19">
        <v>14</v>
      </c>
      <c r="F32" s="19">
        <v>40</v>
      </c>
      <c r="G32" s="20">
        <v>29</v>
      </c>
      <c r="H32" s="20">
        <f>SUM(H16:H30)</f>
        <v>220</v>
      </c>
      <c r="I32" s="20"/>
      <c r="J32" s="25">
        <f>SUM(J16:J30)</f>
        <v>7301.8</v>
      </c>
      <c r="K32" s="9"/>
      <c r="L32" s="9"/>
    </row>
    <row r="33" spans="1:12" x14ac:dyDescent="0.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</row>
    <row r="36" spans="1:12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</sheetData>
  <mergeCells count="19">
    <mergeCell ref="A10:C10"/>
    <mergeCell ref="D10:E10"/>
    <mergeCell ref="A14:B15"/>
    <mergeCell ref="C14:C15"/>
    <mergeCell ref="D14:D15"/>
    <mergeCell ref="E14:E15"/>
    <mergeCell ref="F14:F15"/>
    <mergeCell ref="B6:J6"/>
    <mergeCell ref="A8:C8"/>
    <mergeCell ref="A9:C9"/>
    <mergeCell ref="D8:E8"/>
    <mergeCell ref="D9:E9"/>
    <mergeCell ref="F8:G8"/>
    <mergeCell ref="F9:G9"/>
    <mergeCell ref="F10:G10"/>
    <mergeCell ref="G14:G15"/>
    <mergeCell ref="H14:H15"/>
    <mergeCell ref="I14:I15"/>
    <mergeCell ref="J14:J15"/>
  </mergeCells>
  <printOptions horizontalCentered="1" verticalCentered="1"/>
  <pageMargins left="7.874015748031496E-2" right="7.874015748031496E-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K30"/>
  <sheetViews>
    <sheetView tabSelected="1" topLeftCell="B1" zoomScale="75" zoomScaleNormal="75" workbookViewId="0">
      <selection activeCell="B29" sqref="B29:C29"/>
    </sheetView>
  </sheetViews>
  <sheetFormatPr defaultRowHeight="14.4" x14ac:dyDescent="0.3"/>
  <cols>
    <col min="1" max="1" width="4.5546875" customWidth="1"/>
    <col min="2" max="2" width="15.88671875" customWidth="1"/>
    <col min="3" max="3" width="9.5546875" customWidth="1"/>
    <col min="4" max="4" width="36.88671875" customWidth="1"/>
    <col min="5" max="5" width="25.109375" customWidth="1"/>
    <col min="6" max="6" width="26.44140625" customWidth="1"/>
    <col min="7" max="7" width="22.109375" customWidth="1"/>
    <col min="8" max="8" width="17.44140625" customWidth="1"/>
    <col min="9" max="9" width="24" customWidth="1"/>
    <col min="10" max="10" width="20.44140625" customWidth="1"/>
  </cols>
  <sheetData>
    <row r="4" spans="1:11" ht="6" customHeight="1" x14ac:dyDescent="0.3">
      <c r="B4" s="57"/>
      <c r="C4" s="57"/>
      <c r="D4" s="57"/>
    </row>
    <row r="5" spans="1:11" ht="15" customHeight="1" x14ac:dyDescent="0.3">
      <c r="B5" s="57"/>
      <c r="C5" s="57"/>
      <c r="D5" s="57"/>
      <c r="I5" s="64" t="s">
        <v>76</v>
      </c>
      <c r="J5" s="66" t="s">
        <v>77</v>
      </c>
      <c r="K5" s="44"/>
    </row>
    <row r="6" spans="1:11" ht="33.75" customHeight="1" x14ac:dyDescent="0.3">
      <c r="B6" s="63" t="s">
        <v>64</v>
      </c>
      <c r="C6" s="63"/>
      <c r="D6" s="40" t="s">
        <v>65</v>
      </c>
      <c r="E6" s="30" t="s">
        <v>66</v>
      </c>
      <c r="F6" s="30" t="s">
        <v>67</v>
      </c>
      <c r="G6" s="30" t="s">
        <v>68</v>
      </c>
      <c r="H6" s="30" t="s">
        <v>69</v>
      </c>
      <c r="I6" s="65"/>
      <c r="J6" s="67"/>
      <c r="K6" s="44"/>
    </row>
    <row r="7" spans="1:11" ht="57.6" x14ac:dyDescent="0.3">
      <c r="B7" s="61" t="s">
        <v>62</v>
      </c>
      <c r="C7" s="62"/>
      <c r="D7" s="35" t="s">
        <v>73</v>
      </c>
      <c r="E7" s="35" t="s">
        <v>70</v>
      </c>
      <c r="F7" s="35" t="s">
        <v>82</v>
      </c>
      <c r="G7" s="38" t="s">
        <v>71</v>
      </c>
      <c r="H7" s="38" t="s">
        <v>72</v>
      </c>
      <c r="I7" s="42">
        <v>714.72</v>
      </c>
      <c r="J7" s="42">
        <v>8576.64</v>
      </c>
    </row>
    <row r="8" spans="1:11" x14ac:dyDescent="0.3">
      <c r="B8" s="31"/>
      <c r="C8" s="31"/>
      <c r="D8" s="32"/>
      <c r="E8" s="32"/>
      <c r="F8" s="32"/>
      <c r="G8" s="36"/>
    </row>
    <row r="9" spans="1:11" ht="18" x14ac:dyDescent="0.35">
      <c r="B9" s="31"/>
      <c r="C9" s="48" t="s">
        <v>75</v>
      </c>
      <c r="D9" s="48"/>
      <c r="E9" s="48"/>
      <c r="F9" s="48"/>
      <c r="G9" s="48"/>
      <c r="H9" s="48"/>
      <c r="I9" s="48"/>
    </row>
    <row r="10" spans="1:11" x14ac:dyDescent="0.3">
      <c r="B10" s="31"/>
      <c r="C10" s="31"/>
      <c r="D10" s="32"/>
      <c r="E10" s="32"/>
      <c r="F10" s="32"/>
      <c r="G10" s="36"/>
    </row>
    <row r="11" spans="1:11" ht="28.8" x14ac:dyDescent="0.3">
      <c r="A11" s="39"/>
      <c r="B11" s="63" t="s">
        <v>64</v>
      </c>
      <c r="C11" s="63"/>
      <c r="D11" s="40" t="s">
        <v>65</v>
      </c>
      <c r="E11" s="30" t="s">
        <v>66</v>
      </c>
      <c r="F11" s="30" t="s">
        <v>67</v>
      </c>
      <c r="G11" s="30" t="s">
        <v>68</v>
      </c>
      <c r="H11" s="30" t="s">
        <v>69</v>
      </c>
      <c r="I11" s="41" t="s">
        <v>29</v>
      </c>
      <c r="J11" s="43" t="s">
        <v>78</v>
      </c>
    </row>
    <row r="12" spans="1:11" ht="57.6" x14ac:dyDescent="0.3">
      <c r="B12" s="58" t="s">
        <v>48</v>
      </c>
      <c r="C12" s="58" t="s">
        <v>4</v>
      </c>
      <c r="D12" s="35" t="s">
        <v>74</v>
      </c>
      <c r="E12" s="35" t="s">
        <v>70</v>
      </c>
      <c r="F12" s="35" t="s">
        <v>82</v>
      </c>
      <c r="G12" s="38" t="s">
        <v>71</v>
      </c>
      <c r="H12" s="38" t="s">
        <v>72</v>
      </c>
      <c r="I12" s="42">
        <v>33.19</v>
      </c>
      <c r="J12" s="42">
        <v>365.09</v>
      </c>
    </row>
    <row r="13" spans="1:11" ht="16.5" customHeight="1" x14ac:dyDescent="0.3">
      <c r="B13" s="34"/>
      <c r="C13" s="34"/>
      <c r="D13" s="33"/>
    </row>
    <row r="14" spans="1:11" ht="16.5" customHeight="1" x14ac:dyDescent="0.3">
      <c r="B14" s="34"/>
      <c r="C14" s="34"/>
      <c r="D14" s="33"/>
    </row>
    <row r="15" spans="1:11" ht="57.6" x14ac:dyDescent="0.3">
      <c r="B15" s="58" t="s">
        <v>47</v>
      </c>
      <c r="C15" s="58"/>
      <c r="D15" s="37" t="s">
        <v>63</v>
      </c>
      <c r="E15" s="35" t="s">
        <v>70</v>
      </c>
      <c r="F15" s="35" t="s">
        <v>82</v>
      </c>
      <c r="G15" s="38" t="s">
        <v>71</v>
      </c>
      <c r="H15" s="38" t="s">
        <v>72</v>
      </c>
      <c r="I15" s="42">
        <v>33.19</v>
      </c>
      <c r="J15" s="42">
        <v>929.32</v>
      </c>
    </row>
    <row r="16" spans="1:11" ht="43.2" x14ac:dyDescent="0.3">
      <c r="B16" s="59" t="s">
        <v>79</v>
      </c>
      <c r="C16" s="60"/>
      <c r="D16" s="37" t="s">
        <v>63</v>
      </c>
      <c r="E16" s="35" t="s">
        <v>70</v>
      </c>
      <c r="F16" s="35" t="s">
        <v>84</v>
      </c>
      <c r="G16" s="38" t="s">
        <v>81</v>
      </c>
      <c r="H16" s="38"/>
      <c r="I16" s="42">
        <v>33.19</v>
      </c>
      <c r="J16" s="42">
        <v>298.70999999999998</v>
      </c>
    </row>
    <row r="17" spans="2:10" ht="57.6" x14ac:dyDescent="0.3">
      <c r="B17" s="59" t="s">
        <v>49</v>
      </c>
      <c r="C17" s="60"/>
      <c r="D17" s="35" t="s">
        <v>63</v>
      </c>
      <c r="E17" s="35" t="s">
        <v>70</v>
      </c>
      <c r="F17" s="35" t="s">
        <v>82</v>
      </c>
      <c r="G17" s="38" t="s">
        <v>71</v>
      </c>
      <c r="H17" s="38" t="s">
        <v>72</v>
      </c>
      <c r="I17" s="42">
        <v>33.19</v>
      </c>
      <c r="J17" s="42">
        <v>431.47</v>
      </c>
    </row>
    <row r="18" spans="2:10" ht="57.6" x14ac:dyDescent="0.3">
      <c r="B18" s="59" t="s">
        <v>50</v>
      </c>
      <c r="C18" s="60"/>
      <c r="D18" s="35" t="s">
        <v>63</v>
      </c>
      <c r="E18" s="35" t="s">
        <v>70</v>
      </c>
      <c r="F18" s="35" t="s">
        <v>82</v>
      </c>
      <c r="G18" s="38" t="s">
        <v>71</v>
      </c>
      <c r="H18" s="38" t="s">
        <v>72</v>
      </c>
      <c r="I18" s="42">
        <v>33.19</v>
      </c>
      <c r="J18" s="42">
        <v>564.23</v>
      </c>
    </row>
    <row r="19" spans="2:10" ht="57.6" x14ac:dyDescent="0.3">
      <c r="B19" s="59" t="s">
        <v>51</v>
      </c>
      <c r="C19" s="60"/>
      <c r="D19" s="35" t="s">
        <v>63</v>
      </c>
      <c r="E19" s="35" t="s">
        <v>70</v>
      </c>
      <c r="F19" s="35" t="s">
        <v>82</v>
      </c>
      <c r="G19" s="38" t="s">
        <v>71</v>
      </c>
      <c r="H19" s="38" t="s">
        <v>72</v>
      </c>
      <c r="I19" s="42">
        <v>33.19</v>
      </c>
      <c r="J19" s="42">
        <v>1028.8900000000001</v>
      </c>
    </row>
    <row r="20" spans="2:10" ht="57.6" x14ac:dyDescent="0.3">
      <c r="B20" s="59" t="s">
        <v>52</v>
      </c>
      <c r="C20" s="60"/>
      <c r="D20" s="35" t="s">
        <v>63</v>
      </c>
      <c r="E20" s="35" t="s">
        <v>70</v>
      </c>
      <c r="F20" s="35" t="s">
        <v>82</v>
      </c>
      <c r="G20" s="38" t="s">
        <v>71</v>
      </c>
      <c r="H20" s="38" t="s">
        <v>72</v>
      </c>
      <c r="I20" s="42">
        <v>33.19</v>
      </c>
      <c r="J20" s="42">
        <v>365.09</v>
      </c>
    </row>
    <row r="21" spans="2:10" ht="57.6" x14ac:dyDescent="0.3">
      <c r="B21" s="68" t="s">
        <v>53</v>
      </c>
      <c r="C21" s="69"/>
      <c r="D21" s="35" t="s">
        <v>63</v>
      </c>
      <c r="E21" s="35" t="s">
        <v>70</v>
      </c>
      <c r="F21" s="35" t="s">
        <v>82</v>
      </c>
      <c r="G21" s="38" t="s">
        <v>71</v>
      </c>
      <c r="H21" s="38" t="s">
        <v>72</v>
      </c>
      <c r="I21" s="42">
        <v>33.19</v>
      </c>
      <c r="J21" s="42">
        <v>398.28</v>
      </c>
    </row>
    <row r="22" spans="2:10" ht="57.6" x14ac:dyDescent="0.3">
      <c r="B22" s="68" t="s">
        <v>54</v>
      </c>
      <c r="C22" s="69"/>
      <c r="D22" s="35" t="s">
        <v>63</v>
      </c>
      <c r="E22" s="35" t="s">
        <v>70</v>
      </c>
      <c r="F22" s="35" t="s">
        <v>82</v>
      </c>
      <c r="G22" s="38" t="s">
        <v>71</v>
      </c>
      <c r="H22" s="38" t="s">
        <v>72</v>
      </c>
      <c r="I22" s="42">
        <v>33.19</v>
      </c>
      <c r="J22" s="42">
        <v>1194.8399999999999</v>
      </c>
    </row>
    <row r="23" spans="2:10" ht="57.6" x14ac:dyDescent="0.3">
      <c r="B23" s="68" t="s">
        <v>55</v>
      </c>
      <c r="C23" s="69"/>
      <c r="D23" s="35" t="s">
        <v>63</v>
      </c>
      <c r="E23" s="35" t="s">
        <v>70</v>
      </c>
      <c r="F23" s="35" t="s">
        <v>82</v>
      </c>
      <c r="G23" s="38" t="s">
        <v>71</v>
      </c>
      <c r="H23" s="38" t="s">
        <v>72</v>
      </c>
      <c r="I23" s="42">
        <v>33.19</v>
      </c>
      <c r="J23" s="42">
        <v>497.85</v>
      </c>
    </row>
    <row r="24" spans="2:10" ht="57.6" x14ac:dyDescent="0.3">
      <c r="B24" s="59" t="s">
        <v>56</v>
      </c>
      <c r="C24" s="60"/>
      <c r="D24" s="35" t="s">
        <v>63</v>
      </c>
      <c r="E24" s="35" t="s">
        <v>70</v>
      </c>
      <c r="F24" s="35" t="s">
        <v>82</v>
      </c>
      <c r="G24" s="38" t="s">
        <v>71</v>
      </c>
      <c r="H24" s="38" t="s">
        <v>72</v>
      </c>
      <c r="I24" s="42">
        <v>33.19</v>
      </c>
      <c r="J24" s="42">
        <v>896.13</v>
      </c>
    </row>
    <row r="25" spans="2:10" ht="57.6" x14ac:dyDescent="0.3">
      <c r="B25" s="59" t="s">
        <v>80</v>
      </c>
      <c r="C25" s="60"/>
      <c r="D25" s="35" t="s">
        <v>63</v>
      </c>
      <c r="E25" s="35" t="s">
        <v>70</v>
      </c>
      <c r="F25" s="35" t="s">
        <v>85</v>
      </c>
      <c r="G25" s="38" t="s">
        <v>81</v>
      </c>
      <c r="H25" s="38" t="s">
        <v>72</v>
      </c>
      <c r="I25" s="42">
        <v>33.19</v>
      </c>
      <c r="J25" s="42">
        <v>298.70999999999998</v>
      </c>
    </row>
    <row r="26" spans="2:10" ht="57.6" x14ac:dyDescent="0.3">
      <c r="B26" s="59" t="s">
        <v>57</v>
      </c>
      <c r="C26" s="60"/>
      <c r="D26" s="35" t="s">
        <v>63</v>
      </c>
      <c r="E26" s="35" t="s">
        <v>70</v>
      </c>
      <c r="F26" s="35" t="s">
        <v>82</v>
      </c>
      <c r="G26" s="38" t="s">
        <v>83</v>
      </c>
      <c r="H26" s="38" t="s">
        <v>72</v>
      </c>
      <c r="I26" s="42">
        <v>33.19</v>
      </c>
      <c r="J26" s="42">
        <v>99.57</v>
      </c>
    </row>
    <row r="27" spans="2:10" ht="57.6" x14ac:dyDescent="0.3">
      <c r="B27" s="59" t="s">
        <v>58</v>
      </c>
      <c r="C27" s="60"/>
      <c r="D27" s="35" t="s">
        <v>63</v>
      </c>
      <c r="E27" s="35" t="s">
        <v>70</v>
      </c>
      <c r="F27" s="35" t="s">
        <v>82</v>
      </c>
      <c r="G27" s="38" t="s">
        <v>83</v>
      </c>
      <c r="H27" s="38" t="s">
        <v>72</v>
      </c>
      <c r="I27" s="42">
        <v>33.19</v>
      </c>
      <c r="J27" s="42">
        <v>232.33</v>
      </c>
    </row>
    <row r="28" spans="2:10" ht="57.6" x14ac:dyDescent="0.3">
      <c r="B28" s="59" t="s">
        <v>59</v>
      </c>
      <c r="C28" s="60"/>
      <c r="D28" s="35" t="s">
        <v>63</v>
      </c>
      <c r="E28" s="35" t="s">
        <v>70</v>
      </c>
      <c r="F28" s="35" t="s">
        <v>82</v>
      </c>
      <c r="G28" s="38" t="s">
        <v>71</v>
      </c>
      <c r="H28" s="38" t="s">
        <v>72</v>
      </c>
      <c r="I28" s="42">
        <v>33.19</v>
      </c>
      <c r="J28" s="42">
        <v>696.99</v>
      </c>
    </row>
    <row r="29" spans="2:10" ht="57.6" x14ac:dyDescent="0.3">
      <c r="B29" s="59" t="s">
        <v>60</v>
      </c>
      <c r="C29" s="60"/>
      <c r="D29" s="35" t="s">
        <v>63</v>
      </c>
      <c r="E29" s="35" t="s">
        <v>70</v>
      </c>
      <c r="F29" s="35" t="s">
        <v>82</v>
      </c>
      <c r="G29" s="38" t="s">
        <v>71</v>
      </c>
      <c r="H29" s="38" t="s">
        <v>72</v>
      </c>
      <c r="I29" s="42">
        <v>33.19</v>
      </c>
      <c r="J29" s="42">
        <v>1062.08</v>
      </c>
    </row>
    <row r="30" spans="2:10" ht="57.6" x14ac:dyDescent="0.3">
      <c r="B30" s="59" t="s">
        <v>61</v>
      </c>
      <c r="C30" s="60"/>
      <c r="D30" s="35" t="s">
        <v>63</v>
      </c>
      <c r="E30" s="35" t="s">
        <v>70</v>
      </c>
      <c r="F30" s="35" t="s">
        <v>82</v>
      </c>
      <c r="G30" s="38" t="s">
        <v>71</v>
      </c>
      <c r="H30" s="38" t="s">
        <v>72</v>
      </c>
      <c r="I30" s="42">
        <v>33.19</v>
      </c>
      <c r="J30" s="42">
        <v>464.66</v>
      </c>
    </row>
  </sheetData>
  <mergeCells count="25">
    <mergeCell ref="J5:J6"/>
    <mergeCell ref="B29:C29"/>
    <mergeCell ref="B30:C30"/>
    <mergeCell ref="B19:C19"/>
    <mergeCell ref="B20:C20"/>
    <mergeCell ref="B21:C21"/>
    <mergeCell ref="B22:C22"/>
    <mergeCell ref="B23:C23"/>
    <mergeCell ref="B24:C24"/>
    <mergeCell ref="B26:C26"/>
    <mergeCell ref="B27:C27"/>
    <mergeCell ref="B28:C28"/>
    <mergeCell ref="B25:C25"/>
    <mergeCell ref="B4:D4"/>
    <mergeCell ref="B5:D5"/>
    <mergeCell ref="B15:C15"/>
    <mergeCell ref="B12:C12"/>
    <mergeCell ref="B18:C18"/>
    <mergeCell ref="B17:C17"/>
    <mergeCell ref="B7:C7"/>
    <mergeCell ref="B6:C6"/>
    <mergeCell ref="B11:C11"/>
    <mergeCell ref="C9:I9"/>
    <mergeCell ref="I5:I6"/>
    <mergeCell ref="B16:C16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BRAMBILLA</dc:creator>
  <cp:lastModifiedBy>CASTELLI Denise</cp:lastModifiedBy>
  <cp:lastPrinted>2017-01-10T09:41:24Z</cp:lastPrinted>
  <dcterms:created xsi:type="dcterms:W3CDTF">2013-04-22T15:44:58Z</dcterms:created>
  <dcterms:modified xsi:type="dcterms:W3CDTF">2017-01-11T09:32:04Z</dcterms:modified>
</cp:coreProperties>
</file>